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65" windowWidth="7545" windowHeight="291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<sst xmlns="http://schemas.openxmlformats.org/spreadsheetml/2006/main" count="1024" uniqueCount="75">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</sst>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J62">
      <selection activeCell="C72" sqref="C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15241.5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50806.7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16439.7</v>
      </c>
      <c r="AG9" s="51">
        <f>AG10+AG15+AG24+AG33+AG47+AG52+AG54+AG61+AG62+AG71+AG72+AG75+AG87+AG80+AG82+AG81+AG69+AG88+AG90+AG89+AG70+AG40+AG91</f>
        <v>112001.3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143.5</v>
      </c>
      <c r="AG10" s="28">
        <f>B10+C10-AF10</f>
        <v>6085.6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75.9</v>
      </c>
      <c r="AG11" s="28">
        <f>B11+C11-AF11</f>
        <v>3892.4999999999995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11.5</v>
      </c>
      <c r="AG12" s="28">
        <f>B12+C12-AF12</f>
        <v>417.6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56.1</v>
      </c>
      <c r="AG14" s="28">
        <f>AG10-AG11-AG12-AG13</f>
        <v>1775.500000000001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552.1</v>
      </c>
      <c r="AG15" s="28">
        <f aca="true" t="shared" si="3" ref="AG15:AG31">B15+C15-AF15</f>
        <v>40208.6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33.9</v>
      </c>
      <c r="AG16" s="72">
        <f t="shared" si="3"/>
        <v>19148.699999999997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2.5</v>
      </c>
      <c r="AG17" s="28">
        <f t="shared" si="3"/>
        <v>27104.100000000002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356.6</v>
      </c>
      <c r="AG19" s="28">
        <f t="shared" si="3"/>
        <v>4175.2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141.4</v>
      </c>
      <c r="AG20" s="28">
        <f t="shared" si="3"/>
        <v>7875.700000000001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51.599999999999994</v>
      </c>
      <c r="AG23" s="28">
        <f t="shared" si="3"/>
        <v>974.3000000000001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672.1</v>
      </c>
      <c r="AG24" s="28">
        <f t="shared" si="3"/>
        <v>24973.300000000003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672.1</v>
      </c>
      <c r="AG25" s="72">
        <f t="shared" si="3"/>
        <v>17913.2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520.7</v>
      </c>
      <c r="AG26" s="28">
        <f t="shared" si="3"/>
        <v>18975.1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85.69999999999999</v>
      </c>
      <c r="AG27" s="28">
        <f t="shared" si="3"/>
        <v>3171.6000000000004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10.7</v>
      </c>
      <c r="AG28" s="28">
        <f t="shared" si="3"/>
        <v>283.1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48.5</v>
      </c>
      <c r="AG29" s="28">
        <f t="shared" si="3"/>
        <v>1145.9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156.4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6.5000000000000355</v>
      </c>
      <c r="AG32" s="28">
        <f>AG24-AG26-AG27-AG28-AG29-AG30-AG31</f>
        <v>1241.200000000004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1423.9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54.8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65.40000000000009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/>
      <c r="AG40" s="28">
        <f aca="true" t="shared" si="8" ref="AG40:AG45">B40+C40-AF40</f>
        <v>772.2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/>
      <c r="AG41" s="28">
        <f t="shared" si="8"/>
        <v>688.5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/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/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/>
      <c r="AG44" s="28">
        <f t="shared" si="8"/>
        <v>16.7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0</v>
      </c>
      <c r="AG46" s="28">
        <f>AG40-AG41-AG42-AG43-AG44-AG45</f>
        <v>58.90000000000005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30</v>
      </c>
      <c r="AG47" s="28">
        <f>B47+C47-AF47</f>
        <v>3251.5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0</v>
      </c>
      <c r="AG49" s="28">
        <f>B49+C49-AF49</f>
        <v>2679.8999999999996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</v>
      </c>
      <c r="J51" s="23">
        <f t="shared" si="10"/>
        <v>0</v>
      </c>
      <c r="K51" s="23">
        <f t="shared" si="10"/>
        <v>0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</v>
      </c>
      <c r="AG51" s="28">
        <f>AG47-AG49-AG48</f>
        <v>571.6000000000004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3520.4</v>
      </c>
      <c r="AG52" s="28">
        <f aca="true" t="shared" si="11" ref="AG52:AG59">B52+C52-AF52</f>
        <v>2849.9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182.9</v>
      </c>
      <c r="AG53" s="28">
        <f t="shared" si="11"/>
        <v>851.4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440.2</v>
      </c>
      <c r="AG54" s="23">
        <f t="shared" si="11"/>
        <v>4958.5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53.9</v>
      </c>
      <c r="AG55" s="23">
        <f t="shared" si="11"/>
        <v>3916.7999999999997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1.7</v>
      </c>
      <c r="AG57" s="23">
        <f t="shared" si="11"/>
        <v>395.8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23">
        <f t="shared" si="12"/>
        <v>0</v>
      </c>
      <c r="M60" s="23">
        <f t="shared" si="12"/>
        <v>0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384.6</v>
      </c>
      <c r="AG60" s="23">
        <f>AG54-AG55-AG57-AG59-AG56-AG58</f>
        <v>625.9000000000003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0</v>
      </c>
      <c r="AG61" s="23">
        <f aca="true" t="shared" si="14" ref="AG61:AG67">B61+C61-AF61</f>
        <v>103.5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4.1</v>
      </c>
      <c r="AG62" s="23">
        <f t="shared" si="14"/>
        <v>1943.1000000000001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0</v>
      </c>
      <c r="AG63" s="23">
        <f t="shared" si="14"/>
        <v>903.9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</v>
      </c>
      <c r="AG66" s="23">
        <f t="shared" si="14"/>
        <v>28.799999999999997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0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4.1</v>
      </c>
      <c r="AG68" s="23">
        <f>AG62-AG63-AG66-AG67-AG65-AG64</f>
        <v>951.5000000000003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692.9</v>
      </c>
      <c r="AG69" s="31">
        <f aca="true" t="shared" si="16" ref="AG69:AG91">B69+C69-AF69</f>
        <v>89.60000000000002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233.50000000000003</v>
      </c>
      <c r="AG72" s="31">
        <f t="shared" si="16"/>
        <v>3203.4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0</v>
      </c>
      <c r="AG75" s="31">
        <f t="shared" si="16"/>
        <v>528.3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0</v>
      </c>
      <c r="AG76" s="31">
        <f t="shared" si="16"/>
        <v>73.3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</v>
      </c>
      <c r="AG79" s="31">
        <f t="shared" si="16"/>
        <v>0.5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150.9</v>
      </c>
      <c r="AG88" s="23">
        <f t="shared" si="16"/>
        <v>7067.700000000001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0</v>
      </c>
      <c r="AG89" s="23">
        <f t="shared" si="16"/>
        <v>2473.8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10000</v>
      </c>
      <c r="AG91" s="23">
        <f t="shared" si="16"/>
        <v>11122.3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0</v>
      </c>
      <c r="I93" s="43">
        <f t="shared" si="17"/>
        <v>0</v>
      </c>
      <c r="J93" s="43">
        <f t="shared" si="17"/>
        <v>0</v>
      </c>
      <c r="K93" s="43">
        <f t="shared" si="17"/>
        <v>0</v>
      </c>
      <c r="L93" s="43">
        <f t="shared" si="17"/>
        <v>0</v>
      </c>
      <c r="M93" s="43">
        <f t="shared" si="17"/>
        <v>0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16439.7</v>
      </c>
      <c r="AG93" s="59">
        <f>AG10+AG15+AG24+AG33+AG47+AG52+AG54+AG61+AG62+AG69+AG71+AG72+AG75+AG80+AG81+AG82+AG87+AG88+AG89+AG90+AG70+AG40+AG91</f>
        <v>112001.3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0</v>
      </c>
      <c r="J94" s="23">
        <f t="shared" si="18"/>
        <v>0</v>
      </c>
      <c r="K94" s="23">
        <f t="shared" si="18"/>
        <v>0</v>
      </c>
      <c r="L94" s="23">
        <f t="shared" si="18"/>
        <v>0</v>
      </c>
      <c r="M94" s="23">
        <f t="shared" si="18"/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653</v>
      </c>
      <c r="AG94" s="28">
        <f>B94+C94-AF94</f>
        <v>55754.00000000001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386</v>
      </c>
      <c r="AG95" s="28">
        <f>B95+C95-AF95</f>
        <v>10901.5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85.69999999999999</v>
      </c>
      <c r="AG96" s="28">
        <f>B96+C96-AF96</f>
        <v>3198.1000000000004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367.3</v>
      </c>
      <c r="AG97" s="28">
        <f>B97+C97-AF97</f>
        <v>4529.3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0</v>
      </c>
      <c r="AG98" s="28">
        <f>B98+C98-AF98</f>
        <v>4025.8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0</v>
      </c>
      <c r="I99" s="2">
        <f t="shared" si="23"/>
        <v>0</v>
      </c>
      <c r="J99" s="2">
        <f t="shared" si="23"/>
        <v>0</v>
      </c>
      <c r="K99" s="2">
        <f t="shared" si="23"/>
        <v>0</v>
      </c>
      <c r="L99" s="2">
        <f t="shared" si="23"/>
        <v>0</v>
      </c>
      <c r="M99" s="2">
        <f t="shared" si="23"/>
        <v>0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14947.7</v>
      </c>
      <c r="AG99" s="2">
        <f>AG93-AG94-AG95-AG96-AG97-AG98</f>
        <v>33592.59999999999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P7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8" sqref="A88:IV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2015-09-04T11:10:58Z</cp:lastPrinted>
  <dcterms:created xsi:type="dcterms:W3CDTF">2002-11-05T08:53:00Z</dcterms:created>
  <dcterms:modified xsi:type="dcterms:W3CDTF">2015-09-04T11:28:09Z</dcterms:modified>
  <cp:category/>
  <cp:version/>
  <cp:contentType/>
  <cp:contentStatus/>
</cp:coreProperties>
</file>